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speltz\Desktop\"/>
    </mc:Choice>
  </mc:AlternateContent>
  <xr:revisionPtr revIDLastSave="0" documentId="8_{07C31026-9A13-4E27-A0B0-E616F2B9D0B1}" xr6:coauthVersionLast="36" xr6:coauthVersionMax="36" xr10:uidLastSave="{00000000-0000-0000-0000-000000000000}"/>
  <bookViews>
    <workbookView showHorizontalScroll="0" showVerticalScroll="0" showSheetTabs="0" xWindow="360" yWindow="36" windowWidth="7524" windowHeight="5640" xr2:uid="{00000000-000D-0000-FFFF-FFFF00000000}"/>
  </bookViews>
  <sheets>
    <sheet name="calculator" sheetId="2" r:id="rId1"/>
    <sheet name="Sheet1" sheetId="1" r:id="rId2"/>
    <sheet name="Sheet3" sheetId="3" r:id="rId3"/>
  </sheets>
  <definedNames>
    <definedName name="_xlnm._FilterDatabase" localSheetId="0" hidden="1">calculator!$K$1:$K$18</definedName>
    <definedName name="_xlnm.Print_Area" localSheetId="0">calculator!$A$1:$J$17</definedName>
    <definedName name="solver_adj" localSheetId="0" hidden="1">calculator!$B$8:$B$9</definedName>
    <definedName name="solver_cvg" localSheetId="0" hidden="1">0.0001</definedName>
    <definedName name="solver_drv" localSheetId="0" hidden="1">1</definedName>
    <definedName name="solver_est" localSheetId="0" hidden="1">1</definedName>
    <definedName name="solver_itr" localSheetId="0" hidden="1">100</definedName>
    <definedName name="solver_lin" localSheetId="0" hidden="1">2</definedName>
    <definedName name="solver_neg" localSheetId="0" hidden="1">2</definedName>
    <definedName name="solver_num" localSheetId="0" hidden="1">0</definedName>
    <definedName name="solver_nwt" localSheetId="0" hidden="1">1</definedName>
    <definedName name="solver_opt" localSheetId="0" hidden="1">calculator!$B$10</definedName>
    <definedName name="solver_pre" localSheetId="0" hidden="1">0.000001</definedName>
    <definedName name="solver_scl" localSheetId="0" hidden="1">2</definedName>
    <definedName name="solver_sho" localSheetId="0" hidden="1">2</definedName>
    <definedName name="solver_tim" localSheetId="0" hidden="1">100</definedName>
    <definedName name="solver_tol" localSheetId="0" hidden="1">0.05</definedName>
    <definedName name="solver_typ" localSheetId="0" hidden="1">1</definedName>
    <definedName name="solver_val" localSheetId="0" hidden="1">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8" i="2" l="1"/>
  <c r="C9" i="2" l="1"/>
  <c r="B10" i="2"/>
  <c r="B11" i="2" s="1"/>
  <c r="B18" i="2"/>
  <c r="D18" i="1"/>
  <c r="D19" i="1"/>
  <c r="D20" i="1"/>
  <c r="D21" i="1"/>
  <c r="D22" i="1"/>
  <c r="D23" i="1"/>
  <c r="G16" i="1"/>
  <c r="D16" i="1"/>
  <c r="D17" i="1"/>
  <c r="D15" i="1"/>
  <c r="D5" i="1"/>
  <c r="D6" i="1"/>
  <c r="D7" i="1"/>
  <c r="D8" i="1"/>
  <c r="D9" i="1"/>
  <c r="C10" i="2" l="1"/>
  <c r="B19" i="2" l="1"/>
  <c r="C14" i="2" s="1"/>
  <c r="C11" i="2"/>
</calcChain>
</file>

<file path=xl/sharedStrings.xml><?xml version="1.0" encoding="utf-8"?>
<sst xmlns="http://schemas.openxmlformats.org/spreadsheetml/2006/main" count="23" uniqueCount="22">
  <si>
    <t>Amount of Price Cuts</t>
  </si>
  <si>
    <t>-3%</t>
  </si>
  <si>
    <t>-5%</t>
  </si>
  <si>
    <t>-7.5%</t>
  </si>
  <si>
    <t>-10%</t>
  </si>
  <si>
    <t>-15%</t>
  </si>
  <si>
    <t>-20%</t>
  </si>
  <si>
    <t>Sales change needed to maintain margin</t>
  </si>
  <si>
    <t>Discounts</t>
  </si>
  <si>
    <t>Column1</t>
  </si>
  <si>
    <t>Price discount</t>
  </si>
  <si>
    <t>Sales increase needed</t>
  </si>
  <si>
    <t>Price Discount*</t>
  </si>
  <si>
    <t>*Highlighted cells can be changed</t>
  </si>
  <si>
    <t>Original</t>
  </si>
  <si>
    <t>Discounted</t>
  </si>
  <si>
    <t>What it really costs to cut prices</t>
  </si>
  <si>
    <t>Sales increase needed to maintain gross margin</t>
  </si>
  <si>
    <t>Sell Price</t>
  </si>
  <si>
    <t xml:space="preserve">Cost of goods </t>
  </si>
  <si>
    <t>Gross margin $</t>
  </si>
  <si>
    <t>Gross Profit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</si>
</sst>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0.0%"/>
  </numFmts>
  <fonts count="17" x14ac:knownFonts="1">
    <font>
      <sz val="10"/>
      <name val="Arial"/>
    </font>
    <font>
      <sz val="10"/>
      <name val="Arial"/>
    </font>
    <font>
      <sz val="8"/>
      <name val="Arial"/>
    </font>
    <font>
      <sz val="10"/>
      <color indexed="9"/>
      <name val="Arial"/>
    </font>
    <font>
      <b/>
      <sz val="22"/>
      <name val="Arial"/>
      <family val="2"/>
    </font>
    <font>
      <b/>
      <sz val="10"/>
      <color indexed="9"/>
      <name val="Arial"/>
    </font>
    <font>
      <b/>
      <i/>
      <sz val="18"/>
      <name val="Arial"/>
      <family val="2"/>
    </font>
    <font>
      <b/>
      <i/>
      <sz val="26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i/>
      <sz val="16"/>
      <color indexed="17"/>
      <name val="Arial"/>
      <family val="2"/>
    </font>
    <font>
      <b/>
      <sz val="16"/>
      <color indexed="10"/>
      <name val="Arial"/>
      <family val="2"/>
    </font>
    <font>
      <b/>
      <sz val="20"/>
      <name val="Arial"/>
      <family val="2"/>
    </font>
    <font>
      <i/>
      <sz val="14"/>
      <name val="Arial"/>
      <family val="2"/>
    </font>
    <font>
      <sz val="18"/>
      <color theme="3"/>
      <name val="Arial"/>
      <family val="2"/>
    </font>
    <font>
      <sz val="10"/>
      <color theme="3" tint="0.39997558519241921"/>
      <name val="Arial"/>
      <family val="2"/>
    </font>
    <font>
      <sz val="16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mediumDashed">
        <color indexed="64"/>
      </left>
      <right/>
      <top/>
      <bottom/>
      <diagonal/>
    </border>
    <border>
      <left style="mediumDashed">
        <color indexed="64"/>
      </left>
      <right style="mediumDashed">
        <color indexed="64"/>
      </right>
      <top style="mediumDashed">
        <color indexed="64"/>
      </top>
      <bottom style="mediumDashed">
        <color indexed="64"/>
      </bottom>
      <diagonal/>
    </border>
    <border>
      <left/>
      <right/>
      <top/>
      <bottom style="mediumDashed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1">
    <xf numFmtId="0" fontId="0" fillId="0" borderId="0" xfId="0"/>
    <xf numFmtId="9" fontId="0" fillId="0" borderId="0" xfId="0" applyNumberFormat="1"/>
    <xf numFmtId="10" fontId="0" fillId="0" borderId="0" xfId="0" applyNumberFormat="1"/>
    <xf numFmtId="1" fontId="0" fillId="0" borderId="0" xfId="0" applyNumberFormat="1"/>
    <xf numFmtId="9" fontId="0" fillId="0" borderId="0" xfId="2" applyFont="1"/>
    <xf numFmtId="9" fontId="0" fillId="0" borderId="0" xfId="0" quotePrefix="1" applyNumberFormat="1"/>
    <xf numFmtId="10" fontId="0" fillId="0" borderId="0" xfId="0" quotePrefix="1" applyNumberFormat="1"/>
    <xf numFmtId="0" fontId="0" fillId="0" borderId="0" xfId="0" applyAlignment="1">
      <alignment wrapText="1"/>
    </xf>
    <xf numFmtId="0" fontId="3" fillId="0" borderId="0" xfId="0" applyFont="1"/>
    <xf numFmtId="164" fontId="3" fillId="0" borderId="0" xfId="0" applyNumberFormat="1" applyFont="1"/>
    <xf numFmtId="9" fontId="3" fillId="0" borderId="0" xfId="2" applyFont="1"/>
    <xf numFmtId="0" fontId="4" fillId="0" borderId="0" xfId="0" applyFont="1"/>
    <xf numFmtId="0" fontId="5" fillId="0" borderId="0" xfId="0" applyFont="1"/>
    <xf numFmtId="9" fontId="3" fillId="0" borderId="0" xfId="0" applyNumberFormat="1" applyFont="1"/>
    <xf numFmtId="10" fontId="3" fillId="0" borderId="0" xfId="0" applyNumberFormat="1" applyFont="1"/>
    <xf numFmtId="9" fontId="3" fillId="0" borderId="0" xfId="0" applyNumberFormat="1" applyFont="1" applyBorder="1"/>
    <xf numFmtId="0" fontId="0" fillId="0" borderId="1" xfId="0" applyBorder="1"/>
    <xf numFmtId="0" fontId="0" fillId="0" borderId="0" xfId="0" applyBorder="1"/>
    <xf numFmtId="0" fontId="6" fillId="0" borderId="0" xfId="0" applyFont="1" applyAlignment="1">
      <alignment horizontal="center"/>
    </xf>
    <xf numFmtId="0" fontId="1" fillId="0" borderId="0" xfId="0" applyFont="1"/>
    <xf numFmtId="0" fontId="8" fillId="4" borderId="0" xfId="0" applyFont="1" applyFill="1" applyAlignment="1">
      <alignment horizontal="center" wrapText="1"/>
    </xf>
    <xf numFmtId="0" fontId="8" fillId="0" borderId="3" xfId="0" applyFont="1" applyBorder="1" applyAlignment="1">
      <alignment horizontal="right"/>
    </xf>
    <xf numFmtId="0" fontId="8" fillId="0" borderId="0" xfId="0" applyFont="1" applyAlignment="1">
      <alignment horizontal="right"/>
    </xf>
    <xf numFmtId="0" fontId="8" fillId="0" borderId="0" xfId="0" applyFont="1"/>
    <xf numFmtId="0" fontId="10" fillId="0" borderId="0" xfId="0" applyFont="1" applyFill="1"/>
    <xf numFmtId="44" fontId="8" fillId="2" borderId="2" xfId="1" applyFont="1" applyFill="1" applyBorder="1" applyProtection="1"/>
    <xf numFmtId="44" fontId="8" fillId="0" borderId="1" xfId="1" applyFont="1" applyBorder="1" applyProtection="1"/>
    <xf numFmtId="44" fontId="8" fillId="0" borderId="4" xfId="1" applyFont="1" applyBorder="1" applyProtection="1"/>
    <xf numFmtId="44" fontId="10" fillId="0" borderId="0" xfId="1" applyFont="1" applyFill="1"/>
    <xf numFmtId="164" fontId="11" fillId="2" borderId="2" xfId="2" applyNumberFormat="1" applyFont="1" applyFill="1" applyBorder="1" applyAlignment="1">
      <alignment horizontal="center"/>
    </xf>
    <xf numFmtId="9" fontId="12" fillId="3" borderId="0" xfId="2" applyFont="1" applyFill="1" applyBorder="1" applyAlignment="1">
      <alignment horizontal="center" vertical="center" wrapText="1"/>
    </xf>
    <xf numFmtId="44" fontId="3" fillId="0" borderId="0" xfId="0" applyNumberFormat="1" applyFont="1"/>
    <xf numFmtId="0" fontId="13" fillId="2" borderId="2" xfId="0" applyFont="1" applyFill="1" applyBorder="1" applyAlignment="1">
      <alignment wrapText="1"/>
    </xf>
    <xf numFmtId="0" fontId="14" fillId="5" borderId="0" xfId="0" applyFont="1" applyFill="1" applyAlignment="1">
      <alignment wrapText="1"/>
    </xf>
    <xf numFmtId="164" fontId="9" fillId="0" borderId="0" xfId="2" applyNumberFormat="1" applyFont="1"/>
    <xf numFmtId="0" fontId="15" fillId="0" borderId="0" xfId="0" applyFont="1"/>
    <xf numFmtId="164" fontId="16" fillId="0" borderId="0" xfId="2" applyNumberFormat="1" applyFont="1"/>
    <xf numFmtId="0" fontId="8" fillId="3" borderId="0" xfId="0" applyFont="1" applyFill="1" applyBorder="1" applyAlignment="1">
      <alignment horizontal="right" vertical="center" wrapText="1"/>
    </xf>
    <xf numFmtId="0" fontId="9" fillId="3" borderId="0" xfId="0" applyFont="1" applyFill="1" applyBorder="1" applyAlignment="1">
      <alignment horizontal="right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none"/>
      </font>
      <numFmt numFmtId="13" formatCode="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none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2400"/>
              <a:t>Discounts have huge 
volume impacts</a:t>
            </a:r>
          </a:p>
        </c:rich>
      </c:tx>
      <c:layout>
        <c:manualLayout>
          <c:xMode val="edge"/>
          <c:yMode val="edge"/>
          <c:x val="0.21848739495798325"/>
          <c:y val="3.4285714285714294E-2"/>
        </c:manualLayout>
      </c:layout>
      <c:overlay val="0"/>
      <c:spPr>
        <a:noFill/>
        <a:ln w="25400">
          <a:noFill/>
        </a:ln>
      </c:spPr>
    </c:title>
    <c:autoTitleDeleted val="0"/>
    <c:view3D>
      <c:rotX val="0"/>
      <c:hPercent val="50"/>
      <c:rotY val="0"/>
      <c:depthPercent val="130"/>
      <c:rAngAx val="1"/>
    </c:view3D>
    <c:floor>
      <c:thickness val="0"/>
      <c:spPr>
        <a:noFill/>
        <a:ln w="9525">
          <a:noFill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7.7731092436974791E-2"/>
          <c:y val="0.3371428571428573"/>
          <c:w val="0.89075630252100857"/>
          <c:h val="0.5457142857142856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EADC-4720-96EB-6076AB278023}"/>
              </c:ext>
            </c:extLst>
          </c:dPt>
          <c:dPt>
            <c:idx val="1"/>
            <c:invertIfNegative val="0"/>
            <c:bubble3D val="0"/>
            <c:spPr>
              <a:solidFill>
                <a:srgbClr val="00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EADC-4720-96EB-6076AB278023}"/>
              </c:ext>
            </c:extLst>
          </c:dPt>
          <c:dLbls>
            <c:dLbl>
              <c:idx val="0"/>
              <c:layout>
                <c:manualLayout>
                  <c:x val="-1.574894454328598E-2"/>
                  <c:y val="0.2545689839617507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ADC-4720-96EB-6076AB278023}"/>
                </c:ext>
              </c:extLst>
            </c:dLbl>
            <c:dLbl>
              <c:idx val="1"/>
              <c:layout>
                <c:manualLayout>
                  <c:x val="-1.7115968456621122E-2"/>
                  <c:y val="0.2453368752634734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ADC-4720-96EB-6076AB278023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16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calculator!$A$18:$A$19</c:f>
              <c:strCache>
                <c:ptCount val="2"/>
                <c:pt idx="0">
                  <c:v>Price discount</c:v>
                </c:pt>
                <c:pt idx="1">
                  <c:v>Sales increase needed</c:v>
                </c:pt>
              </c:strCache>
            </c:strRef>
          </c:cat>
          <c:val>
            <c:numRef>
              <c:f>calculator!$B$18:$B$19</c:f>
              <c:numCache>
                <c:formatCode>0%</c:formatCode>
                <c:ptCount val="2"/>
                <c:pt idx="0" formatCode="0.0%">
                  <c:v>-0.03</c:v>
                </c:pt>
                <c:pt idx="1">
                  <c:v>0.17647058823529416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ADC-4720-96EB-6076AB27802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0"/>
        <c:gapDepth val="130"/>
        <c:shape val="box"/>
        <c:axId val="45892736"/>
        <c:axId val="45894272"/>
        <c:axId val="0"/>
      </c:bar3DChart>
      <c:catAx>
        <c:axId val="45892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58942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589427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58927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11" r="0.75000000000000011" t="1" header="0.5" footer="0.5"/>
    <c:pageSetup orientation="portrait" verticalDpi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3</xdr:col>
      <xdr:colOff>28575</xdr:colOff>
      <xdr:row>3</xdr:row>
      <xdr:rowOff>206375</xdr:rowOff>
    </xdr:from>
    <xdr:to>
      <xdr:col>9</xdr:col>
      <xdr:colOff>485775</xdr:colOff>
      <xdr:row>14</xdr:row>
      <xdr:rowOff>34925</xdr:rowOff>
    </xdr:to>
    <xdr:graphicFrame macro="">
      <xdr:nvGraphicFramePr>
        <xdr:cNvPr id="1029" name="Chart 5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List1" displayName="List1" ref="K1:K18" totalsRowShown="0" headerRowDxfId="2" dataDxfId="1">
  <autoFilter ref="K1:K18" xr:uid="{00000000-0009-0000-0100-000001000000}"/>
  <tableColumns count="1">
    <tableColumn id="1" xr3:uid="{00000000-0010-0000-0000-000001000000}" name="Column1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19"/>
  <sheetViews>
    <sheetView tabSelected="1" showOutlineSymbols="0" topLeftCell="A6" zoomScale="75" workbookViewId="0">
      <selection activeCell="O14" sqref="O14"/>
    </sheetView>
  </sheetViews>
  <sheetFormatPr defaultRowHeight="13.2" x14ac:dyDescent="0.25"/>
  <cols>
    <col min="1" max="1" width="27.77734375" customWidth="1"/>
    <col min="2" max="2" width="16.44140625" customWidth="1"/>
    <col min="3" max="3" width="18.5546875" customWidth="1"/>
    <col min="5" max="5" width="14" style="8" customWidth="1"/>
    <col min="6" max="6" width="10.5546875" style="8" customWidth="1"/>
    <col min="7" max="7" width="9.21875" style="8"/>
  </cols>
  <sheetData>
    <row r="1" spans="1:11" ht="28.2" x14ac:dyDescent="0.5">
      <c r="A1" s="39"/>
      <c r="B1" s="39"/>
      <c r="C1" s="39"/>
      <c r="D1" s="39"/>
      <c r="E1" s="39"/>
      <c r="F1" s="39"/>
      <c r="G1" s="39"/>
      <c r="H1" s="39"/>
      <c r="I1" s="39"/>
      <c r="J1" s="39"/>
      <c r="K1" s="12" t="s">
        <v>9</v>
      </c>
    </row>
    <row r="2" spans="1:11" ht="32.4" x14ac:dyDescent="0.55000000000000004">
      <c r="A2" s="40" t="s">
        <v>16</v>
      </c>
      <c r="B2" s="40"/>
      <c r="C2" s="40"/>
      <c r="D2" s="40"/>
      <c r="E2" s="40"/>
      <c r="F2" s="40"/>
      <c r="G2" s="40"/>
      <c r="H2" s="40"/>
      <c r="I2" s="40"/>
      <c r="J2" s="40"/>
      <c r="K2" s="12"/>
    </row>
    <row r="3" spans="1:11" ht="22.8" x14ac:dyDescent="0.4">
      <c r="A3" s="18"/>
      <c r="B3" s="18"/>
      <c r="C3" s="18"/>
      <c r="D3" s="18"/>
      <c r="E3" s="18"/>
      <c r="F3" s="18"/>
      <c r="G3" s="18"/>
      <c r="H3" s="18"/>
      <c r="I3" s="18"/>
      <c r="J3" s="18"/>
      <c r="K3" s="12"/>
    </row>
    <row r="4" spans="1:11" ht="42" customHeight="1" thickBot="1" x14ac:dyDescent="0.55000000000000004">
      <c r="A4" s="11"/>
      <c r="C4" s="20" t="s">
        <v>12</v>
      </c>
      <c r="K4" s="12"/>
    </row>
    <row r="5" spans="1:11" ht="22.05" customHeight="1" thickBot="1" x14ac:dyDescent="0.55000000000000004">
      <c r="A5" s="11"/>
      <c r="C5" s="29">
        <v>0.03</v>
      </c>
      <c r="K5" s="12"/>
    </row>
    <row r="6" spans="1:11" ht="18.75" customHeight="1" x14ac:dyDescent="0.5">
      <c r="A6" s="11"/>
      <c r="C6" s="11"/>
      <c r="K6" s="12"/>
    </row>
    <row r="7" spans="1:11" ht="18.75" customHeight="1" thickBot="1" x14ac:dyDescent="0.45">
      <c r="B7" s="21" t="s">
        <v>14</v>
      </c>
      <c r="C7" s="22" t="s">
        <v>15</v>
      </c>
      <c r="K7" s="8" t="s">
        <v>8</v>
      </c>
    </row>
    <row r="8" spans="1:11" ht="22.05" customHeight="1" thickBot="1" x14ac:dyDescent="0.45">
      <c r="A8" s="23" t="s">
        <v>18</v>
      </c>
      <c r="B8" s="25">
        <v>12.5</v>
      </c>
      <c r="C8" s="26">
        <f>B8-(B8*C5)</f>
        <v>12.125</v>
      </c>
      <c r="K8" s="13">
        <v>0</v>
      </c>
    </row>
    <row r="9" spans="1:11" ht="22.05" customHeight="1" thickBot="1" x14ac:dyDescent="0.45">
      <c r="A9" s="23" t="s">
        <v>19</v>
      </c>
      <c r="B9" s="25">
        <v>10</v>
      </c>
      <c r="C9" s="27">
        <f>B9</f>
        <v>10</v>
      </c>
      <c r="K9" s="13">
        <v>0.03</v>
      </c>
    </row>
    <row r="10" spans="1:11" ht="22.05" customHeight="1" x14ac:dyDescent="0.35">
      <c r="A10" s="24" t="s">
        <v>20</v>
      </c>
      <c r="B10" s="28">
        <f>B8-B9</f>
        <v>2.5</v>
      </c>
      <c r="C10" s="28">
        <f>C8-C9</f>
        <v>2.125</v>
      </c>
      <c r="K10" s="15">
        <v>0.05</v>
      </c>
    </row>
    <row r="11" spans="1:11" ht="27.75" customHeight="1" x14ac:dyDescent="0.4">
      <c r="A11" s="33" t="s">
        <v>21</v>
      </c>
      <c r="B11" s="36">
        <f>B10/B8</f>
        <v>0.2</v>
      </c>
      <c r="C11" s="34">
        <f>C10/C8</f>
        <v>0.17525773195876287</v>
      </c>
      <c r="K11" s="14">
        <v>7.4999999999999997E-2</v>
      </c>
    </row>
    <row r="12" spans="1:11" x14ac:dyDescent="0.25">
      <c r="K12" s="13">
        <v>0.1</v>
      </c>
    </row>
    <row r="13" spans="1:11" x14ac:dyDescent="0.25">
      <c r="K13" s="14">
        <v>0.125</v>
      </c>
    </row>
    <row r="14" spans="1:11" ht="57" customHeight="1" x14ac:dyDescent="0.35">
      <c r="A14" s="37" t="s">
        <v>17</v>
      </c>
      <c r="B14" s="38"/>
      <c r="C14" s="30">
        <f>IF(B19&gt;-0.00001,B19,"Can't raise sales enough")</f>
        <v>0.17647058823529416</v>
      </c>
      <c r="K14" s="13">
        <v>0.15</v>
      </c>
    </row>
    <row r="15" spans="1:11" x14ac:dyDescent="0.25">
      <c r="K15" s="13">
        <v>0.2</v>
      </c>
    </row>
    <row r="16" spans="1:11" ht="13.8" thickBot="1" x14ac:dyDescent="0.3">
      <c r="B16" s="17"/>
      <c r="K16" s="13">
        <v>0.25</v>
      </c>
    </row>
    <row r="17" spans="1:20" ht="41.25" customHeight="1" thickBot="1" x14ac:dyDescent="0.4">
      <c r="A17" s="32" t="s">
        <v>13</v>
      </c>
      <c r="B17" s="16"/>
      <c r="K17" s="13">
        <v>0.33</v>
      </c>
      <c r="S17" s="35"/>
      <c r="T17" s="35"/>
    </row>
    <row r="18" spans="1:20" x14ac:dyDescent="0.25">
      <c r="A18" s="8" t="s">
        <v>10</v>
      </c>
      <c r="B18" s="9">
        <f>0-C5</f>
        <v>-0.03</v>
      </c>
      <c r="C18" s="19"/>
      <c r="K18" s="13">
        <v>0.5</v>
      </c>
    </row>
    <row r="19" spans="1:20" x14ac:dyDescent="0.25">
      <c r="A19" s="8" t="s">
        <v>11</v>
      </c>
      <c r="B19" s="10">
        <f>(B10/C10)-1</f>
        <v>0.17647058823529416</v>
      </c>
      <c r="C19" s="19"/>
      <c r="E19" s="31"/>
      <c r="F19"/>
    </row>
  </sheetData>
  <sheetProtection formatCells="0"/>
  <mergeCells count="3">
    <mergeCell ref="A14:B14"/>
    <mergeCell ref="A1:J1"/>
    <mergeCell ref="A2:J2"/>
  </mergeCells>
  <phoneticPr fontId="2" type="noConversion"/>
  <dataValidations count="1">
    <dataValidation type="list" allowBlank="1" showInputMessage="1" showErrorMessage="1" promptTitle="Select  from drop-down menu" prompt=" " sqref="C6" xr:uid="{00000000-0002-0000-0000-000000000000}">
      <formula1>$K$8:$K$18</formula1>
    </dataValidation>
  </dataValidations>
  <printOptions horizontalCentered="1" verticalCentered="1"/>
  <pageMargins left="0.75" right="0.75" top="1" bottom="1" header="0.5" footer="0.5"/>
  <pageSetup scale="93" orientation="landscape" verticalDpi="0" r:id="rId1"/>
  <headerFooter alignWithMargins="0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3"/>
  <sheetViews>
    <sheetView workbookViewId="0">
      <selection activeCell="A25" sqref="A25:B25"/>
    </sheetView>
  </sheetViews>
  <sheetFormatPr defaultRowHeight="13.2" x14ac:dyDescent="0.25"/>
  <cols>
    <col min="1" max="1" width="19" bestFit="1" customWidth="1"/>
  </cols>
  <sheetData>
    <row r="1" spans="1:8" x14ac:dyDescent="0.25">
      <c r="B1" s="4"/>
    </row>
    <row r="2" spans="1:8" x14ac:dyDescent="0.25">
      <c r="B2" s="4"/>
    </row>
    <row r="3" spans="1:8" ht="79.2" x14ac:dyDescent="0.25">
      <c r="C3" s="7" t="s">
        <v>7</v>
      </c>
    </row>
    <row r="4" spans="1:8" x14ac:dyDescent="0.25">
      <c r="A4" t="s">
        <v>0</v>
      </c>
      <c r="B4">
        <v>0</v>
      </c>
      <c r="C4" s="4">
        <v>0</v>
      </c>
    </row>
    <row r="5" spans="1:8" x14ac:dyDescent="0.25">
      <c r="A5" s="5" t="s">
        <v>1</v>
      </c>
      <c r="B5" s="1">
        <v>-0.03</v>
      </c>
      <c r="C5" s="4">
        <v>0.13636363636363646</v>
      </c>
      <c r="D5" s="3">
        <f>C5/C$10*100</f>
        <v>3.4090909090909118</v>
      </c>
    </row>
    <row r="6" spans="1:8" x14ac:dyDescent="0.25">
      <c r="A6" s="5" t="s">
        <v>2</v>
      </c>
      <c r="B6" s="1">
        <v>-0.05</v>
      </c>
      <c r="C6" s="4">
        <v>0.25</v>
      </c>
      <c r="D6" s="3">
        <f>C6/C$10*100</f>
        <v>6.25</v>
      </c>
    </row>
    <row r="7" spans="1:8" x14ac:dyDescent="0.25">
      <c r="A7" s="6" t="s">
        <v>3</v>
      </c>
      <c r="B7" s="2">
        <v>-7.4999999999999997E-2</v>
      </c>
      <c r="C7" s="4">
        <v>0.4285714285714286</v>
      </c>
      <c r="D7" s="3">
        <f>C7/C$10*100</f>
        <v>10.714285714285715</v>
      </c>
    </row>
    <row r="8" spans="1:8" x14ac:dyDescent="0.25">
      <c r="A8" s="5" t="s">
        <v>4</v>
      </c>
      <c r="B8" s="1">
        <v>-0.1</v>
      </c>
      <c r="C8" s="4">
        <v>0.66666666666666674</v>
      </c>
      <c r="D8" s="3">
        <f>C8/C$10*100</f>
        <v>16.666666666666668</v>
      </c>
    </row>
    <row r="9" spans="1:8" x14ac:dyDescent="0.25">
      <c r="A9" s="5" t="s">
        <v>5</v>
      </c>
      <c r="B9" s="1">
        <v>-0.15</v>
      </c>
      <c r="C9" s="4">
        <v>1.5</v>
      </c>
      <c r="D9" s="3">
        <f>C9/C$10*100</f>
        <v>37.5</v>
      </c>
    </row>
    <row r="10" spans="1:8" x14ac:dyDescent="0.25">
      <c r="A10" s="5" t="s">
        <v>6</v>
      </c>
      <c r="B10" s="1">
        <v>-0.2</v>
      </c>
      <c r="C10" s="4">
        <v>4</v>
      </c>
      <c r="D10">
        <v>100</v>
      </c>
    </row>
    <row r="14" spans="1:8" x14ac:dyDescent="0.25">
      <c r="C14">
        <v>400</v>
      </c>
      <c r="D14">
        <v>292</v>
      </c>
    </row>
    <row r="15" spans="1:8" x14ac:dyDescent="0.25">
      <c r="C15">
        <v>300</v>
      </c>
      <c r="D15">
        <f>D$14/C$14*C15</f>
        <v>219</v>
      </c>
    </row>
    <row r="16" spans="1:8" x14ac:dyDescent="0.25">
      <c r="C16">
        <v>200</v>
      </c>
      <c r="D16">
        <f t="shared" ref="D16:D23" si="0">D$14/C$14*C16</f>
        <v>146</v>
      </c>
      <c r="G16">
        <f>(G17-G18)*0.25+G17</f>
        <v>5.4325000000000001</v>
      </c>
      <c r="H16">
        <v>1.25</v>
      </c>
    </row>
    <row r="17" spans="3:8" x14ac:dyDescent="0.25">
      <c r="C17">
        <v>100</v>
      </c>
      <c r="D17">
        <f t="shared" si="0"/>
        <v>73</v>
      </c>
      <c r="G17">
        <v>5.25</v>
      </c>
      <c r="H17">
        <v>1</v>
      </c>
    </row>
    <row r="18" spans="3:8" x14ac:dyDescent="0.25">
      <c r="C18">
        <v>20</v>
      </c>
      <c r="D18">
        <f t="shared" si="0"/>
        <v>14.6</v>
      </c>
      <c r="G18">
        <v>4.5199999999999996</v>
      </c>
      <c r="H18">
        <v>0</v>
      </c>
    </row>
    <row r="19" spans="3:8" x14ac:dyDescent="0.25">
      <c r="C19">
        <v>15</v>
      </c>
      <c r="D19">
        <f t="shared" si="0"/>
        <v>10.95</v>
      </c>
    </row>
    <row r="20" spans="3:8" x14ac:dyDescent="0.25">
      <c r="C20">
        <v>10</v>
      </c>
      <c r="D20">
        <f t="shared" si="0"/>
        <v>7.3</v>
      </c>
    </row>
    <row r="21" spans="3:8" x14ac:dyDescent="0.25">
      <c r="C21">
        <v>7.5</v>
      </c>
      <c r="D21">
        <f t="shared" si="0"/>
        <v>5.4749999999999996</v>
      </c>
    </row>
    <row r="22" spans="3:8" x14ac:dyDescent="0.25">
      <c r="C22">
        <v>5</v>
      </c>
      <c r="D22">
        <f t="shared" si="0"/>
        <v>3.65</v>
      </c>
    </row>
    <row r="23" spans="3:8" x14ac:dyDescent="0.25">
      <c r="C23">
        <v>3</v>
      </c>
      <c r="D23">
        <f t="shared" si="0"/>
        <v>2.19</v>
      </c>
    </row>
  </sheetData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>
      <selection activeCell="A14" sqref="A14:B15"/>
    </sheetView>
  </sheetViews>
  <sheetFormatPr defaultRowHeight="13.2" x14ac:dyDescent="0.25"/>
  <sheetData>
    <row r="1" spans="1:1" x14ac:dyDescent="0.25">
      <c r="A1" t="s">
        <v>8</v>
      </c>
    </row>
    <row r="2" spans="1:1" x14ac:dyDescent="0.25">
      <c r="A2">
        <v>5</v>
      </c>
    </row>
    <row r="3" spans="1:1" x14ac:dyDescent="0.25">
      <c r="A3">
        <v>7.5</v>
      </c>
    </row>
    <row r="4" spans="1:1" x14ac:dyDescent="0.25">
      <c r="A4">
        <v>10</v>
      </c>
    </row>
    <row r="5" spans="1:1" x14ac:dyDescent="0.25">
      <c r="A5">
        <v>12.5</v>
      </c>
    </row>
    <row r="6" spans="1:1" x14ac:dyDescent="0.25">
      <c r="A6">
        <v>15</v>
      </c>
    </row>
    <row r="7" spans="1:1" x14ac:dyDescent="0.25">
      <c r="A7">
        <v>20</v>
      </c>
    </row>
    <row r="8" spans="1:1" x14ac:dyDescent="0.25">
      <c r="A8">
        <v>25</v>
      </c>
    </row>
    <row r="9" spans="1:1" x14ac:dyDescent="0.25">
      <c r="A9">
        <v>33</v>
      </c>
    </row>
    <row r="10" spans="1:1" x14ac:dyDescent="0.25">
      <c r="A10">
        <v>50</v>
      </c>
    </row>
  </sheetData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calculator</vt:lpstr>
      <vt:lpstr>Sheet1</vt:lpstr>
      <vt:lpstr>Sheet3</vt:lpstr>
      <vt:lpstr>calculator!Print_Area</vt:lpstr>
    </vt:vector>
  </TitlesOfParts>
  <Company>The Duff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Barrett</dc:creator>
  <cp:lastModifiedBy>Kevin Speltz</cp:lastModifiedBy>
  <cp:lastPrinted>2009-02-12T15:26:04Z</cp:lastPrinted>
  <dcterms:created xsi:type="dcterms:W3CDTF">2009-02-05T19:31:47Z</dcterms:created>
  <dcterms:modified xsi:type="dcterms:W3CDTF">2019-03-14T14:12:07Z</dcterms:modified>
</cp:coreProperties>
</file>